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Февраль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<sst xmlns="http://schemas.openxmlformats.org/spreadsheetml/2006/main" count="14" uniqueCount="14">
  <si>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</si>
  <si>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</si>
  <si>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</si>
  <si>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</si>
  <si>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</si>
  <si>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</si>
  <si>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Отчетный период: ФЕВРАЛЬ 2012 г.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</si>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</sst>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7;&#1072;&#1088;&#1072;&#1090;&#1086;&#1074;\&#1055;&#1083;&#1072;&#1085;-&#1092;&#1072;&#1082;&#1090;%20&#1040;&#1073;&#1086;&#1085;&#1077;&#1085;&#1090;&#1099;%20&#1057;&#1072;&#1088;&#1072;&#1090;&#1086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2"/>
      <sheetName val="Отклонения_план-факт 2008"/>
      <sheetName val="План-факт 2009"/>
      <sheetName val="План-факт 2012"/>
      <sheetName val="Отклонения_план-факт 2009 "/>
      <sheetName val="ООО Геликон-мед"/>
    </sheetNames>
    <sheetDataSet>
      <sheetData sheetId="4">
        <row r="46">
          <cell r="Z46">
            <v>20007914</v>
          </cell>
        </row>
        <row r="47">
          <cell r="Z47">
            <v>61200</v>
          </cell>
        </row>
        <row r="48">
          <cell r="Z48">
            <v>17215</v>
          </cell>
        </row>
        <row r="49">
          <cell r="Z49">
            <v>93951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D1" sqref="D1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00390625" style="1" customWidth="1"/>
    <col min="6" max="6" width="17.25390625" style="6" customWidth="1"/>
    <col min="7" max="7" width="17.75390625" style="5" customWidth="1"/>
    <col min="8" max="8" width="35.00390625" style="5" customWidth="1"/>
    <col min="9" max="11" width="23.875" style="5" customWidth="1"/>
    <col min="13" max="13" width="11.375" style="0" bestFit="1" customWidth="1"/>
  </cols>
  <sheetData>
    <row r="1" ht="23.25">
      <c r="D1" s="24" t="s">
        <v>13</v>
      </c>
    </row>
    <row r="2" spans="5:12" ht="21" thickBot="1">
      <c r="E2" s="25" t="s">
        <v>6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10</v>
      </c>
      <c r="H3" s="14" t="s">
        <v>8</v>
      </c>
      <c r="L3" s="2"/>
    </row>
    <row r="4" spans="4:12" ht="15">
      <c r="D4" s="15" t="s">
        <v>3</v>
      </c>
      <c r="E4" s="18" t="s">
        <v>9</v>
      </c>
      <c r="F4" s="21" t="s">
        <v>2</v>
      </c>
      <c r="G4" s="11" t="s">
        <v>0</v>
      </c>
      <c r="H4" s="11">
        <f>'[1]План-факт 2012'!Z46</f>
        <v>20007914</v>
      </c>
      <c r="L4" s="2"/>
    </row>
    <row r="5" spans="4:8" ht="15">
      <c r="D5" s="16"/>
      <c r="E5" s="19"/>
      <c r="F5" s="22"/>
      <c r="G5" s="12" t="s">
        <v>11</v>
      </c>
      <c r="H5" s="12">
        <f>'[1]План-факт 2012'!Z47</f>
        <v>61200</v>
      </c>
    </row>
    <row r="6" spans="4:8" ht="15">
      <c r="D6" s="16"/>
      <c r="E6" s="19"/>
      <c r="F6" s="22"/>
      <c r="G6" s="12" t="s">
        <v>12</v>
      </c>
      <c r="H6" s="12">
        <f>'[1]План-факт 2012'!Z48</f>
        <v>17215</v>
      </c>
    </row>
    <row r="7" spans="4:8" ht="15.75" thickBot="1">
      <c r="D7" s="17"/>
      <c r="E7" s="20"/>
      <c r="F7" s="23"/>
      <c r="G7" s="13" t="s">
        <v>1</v>
      </c>
      <c r="H7" s="13">
        <f>'[1]План-факт 2012'!Z49</f>
        <v>93951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2012-05-03T13:30:47Z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