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66" windowWidth="9600" windowHeight="9120" activeTab="0"/>
  </bookViews>
  <sheets>
    <sheet name="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<sst xmlns="http://schemas.openxmlformats.org/spreadsheetml/2006/main" count="24" uniqueCount="16">
  <si>
    <t>ВН</t>
  </si>
  <si>
    <t>НН</t>
  </si>
  <si>
    <t>Прочие</t>
  </si>
  <si>
    <t>1</t>
  </si>
  <si>
    <t>Тарифная группа</t>
  </si>
  <si>
    <t>№ п.п.</t>
  </si>
  <si>
    <t>ОАО "Тюменьэнерго"</t>
  </si>
  <si>
    <t>Электросетевая организация</t>
  </si>
  <si>
    <t xml:space="preserve"> Фактический полезный отпуск электроэнергии, кВт.ч</t>
  </si>
  <si>
    <t>Сельхоз.</t>
  </si>
  <si>
    <t>Бюджетн.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</si>
  <si>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</si>
  <si>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</si>
  <si>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</si>
  <si>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</si>
  <si>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МАЙ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</si>
</sst>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  <xf numFmtId="3" fontId="7" fillId="0" borderId="0" xfId="0" applyNumberFormat="1" applyFont="1" applyFill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2_&#1075;&#1086;&#1076;\&#1056;&#1077;&#1072;&#1083;&#1080;&#1079;&#1072;&#1094;&#1080;&#1103;%202012\&#1053;&#1069;&#1053;\&#1060;&#1072;&#1082;&#1090;%20&#1072;&#1073;&#1086;&#1085;&#1077;&#1085;&#1090;&#1086;&#1074;%202012%20&#1053;&#1069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1638">
          <cell r="Q1638">
            <v>488514488</v>
          </cell>
        </row>
        <row r="1639">
          <cell r="Q1639">
            <v>3284773</v>
          </cell>
        </row>
        <row r="1640">
          <cell r="Q1640">
            <v>8856770</v>
          </cell>
        </row>
        <row r="1641">
          <cell r="Q1641">
            <v>1848950</v>
          </cell>
        </row>
        <row r="1643">
          <cell r="Q1643">
            <v>0</v>
          </cell>
        </row>
        <row r="1644">
          <cell r="Q1644">
            <v>0</v>
          </cell>
        </row>
        <row r="1645">
          <cell r="Q1645">
            <v>43996</v>
          </cell>
        </row>
        <row r="1646">
          <cell r="Q1646">
            <v>0</v>
          </cell>
        </row>
        <row r="1648">
          <cell r="Q1648">
            <v>0</v>
          </cell>
        </row>
        <row r="1649">
          <cell r="Q1649">
            <v>0</v>
          </cell>
        </row>
        <row r="1650">
          <cell r="Q1650">
            <v>4965</v>
          </cell>
        </row>
        <row r="1651">
          <cell r="Q1651">
            <v>26504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18"/>
  <sheetViews>
    <sheetView tabSelected="1" zoomScale="89" zoomScaleNormal="89" workbookViewId="0" topLeftCell="D1">
      <selection activeCell="D3" sqref="D3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14</v>
      </c>
    </row>
    <row r="2" spans="5:12" ht="21" thickBot="1">
      <c r="E2" s="16" t="s">
        <v>15</v>
      </c>
      <c r="F2" s="3"/>
      <c r="G2" s="4"/>
      <c r="H2" s="4"/>
      <c r="L2" s="2"/>
    </row>
    <row r="3" spans="4:12" ht="48" thickBot="1">
      <c r="D3" s="7" t="s">
        <v>5</v>
      </c>
      <c r="E3" s="8" t="s">
        <v>7</v>
      </c>
      <c r="F3" s="9" t="s">
        <v>4</v>
      </c>
      <c r="G3" s="10" t="s">
        <v>11</v>
      </c>
      <c r="H3" s="14" t="s">
        <v>8</v>
      </c>
      <c r="L3" s="2"/>
    </row>
    <row r="4" spans="4:12" ht="15">
      <c r="D4" s="17" t="s">
        <v>3</v>
      </c>
      <c r="E4" s="20" t="s">
        <v>6</v>
      </c>
      <c r="F4" s="25" t="s">
        <v>2</v>
      </c>
      <c r="G4" s="11" t="s">
        <v>0</v>
      </c>
      <c r="H4" s="11">
        <f>'[1]Лист1'!Q1638</f>
        <v>488514488</v>
      </c>
      <c r="L4" s="2"/>
    </row>
    <row r="5" spans="4:12" ht="15">
      <c r="D5" s="18"/>
      <c r="E5" s="21"/>
      <c r="F5" s="26"/>
      <c r="G5" s="12" t="s">
        <v>12</v>
      </c>
      <c r="H5" s="12">
        <f>'[1]Лист1'!Q1639</f>
        <v>3284773</v>
      </c>
      <c r="L5" s="2"/>
    </row>
    <row r="6" spans="4:12" ht="15">
      <c r="D6" s="18"/>
      <c r="E6" s="21"/>
      <c r="F6" s="26"/>
      <c r="G6" s="12" t="s">
        <v>13</v>
      </c>
      <c r="H6" s="12">
        <f>'[1]Лист1'!Q1640</f>
        <v>8856770</v>
      </c>
      <c r="L6" s="2"/>
    </row>
    <row r="7" spans="4:12" ht="15.75" thickBot="1">
      <c r="D7" s="18"/>
      <c r="E7" s="21"/>
      <c r="F7" s="27"/>
      <c r="G7" s="13" t="s">
        <v>1</v>
      </c>
      <c r="H7" s="13">
        <f>'[1]Лист1'!Q1641</f>
        <v>1848950</v>
      </c>
      <c r="L7" s="2"/>
    </row>
    <row r="8" spans="4:12" ht="15">
      <c r="D8" s="18"/>
      <c r="E8" s="21"/>
      <c r="F8" s="25" t="s">
        <v>10</v>
      </c>
      <c r="G8" s="11" t="s">
        <v>0</v>
      </c>
      <c r="H8" s="11">
        <f>'[1]Лист1'!Q1643</f>
        <v>0</v>
      </c>
      <c r="L8" s="2"/>
    </row>
    <row r="9" spans="4:12" ht="15">
      <c r="D9" s="18"/>
      <c r="E9" s="21"/>
      <c r="F9" s="26"/>
      <c r="G9" s="12" t="s">
        <v>12</v>
      </c>
      <c r="H9" s="12">
        <f>'[1]Лист1'!Q1644</f>
        <v>0</v>
      </c>
      <c r="L9" s="2"/>
    </row>
    <row r="10" spans="4:12" ht="15">
      <c r="D10" s="18"/>
      <c r="E10" s="21"/>
      <c r="F10" s="26"/>
      <c r="G10" s="12" t="s">
        <v>13</v>
      </c>
      <c r="H10" s="12">
        <f>'[1]Лист1'!Q1645</f>
        <v>43996</v>
      </c>
      <c r="L10" s="2"/>
    </row>
    <row r="11" spans="4:12" ht="15.75" thickBot="1">
      <c r="D11" s="18"/>
      <c r="E11" s="21"/>
      <c r="F11" s="27"/>
      <c r="G11" s="13" t="s">
        <v>1</v>
      </c>
      <c r="H11" s="13">
        <f>'[1]Лист1'!Q1646</f>
        <v>0</v>
      </c>
      <c r="L11" s="2"/>
    </row>
    <row r="12" spans="4:12" ht="15">
      <c r="D12" s="18"/>
      <c r="E12" s="22"/>
      <c r="F12" s="25" t="s">
        <v>9</v>
      </c>
      <c r="G12" s="11" t="s">
        <v>0</v>
      </c>
      <c r="H12" s="11">
        <f>'[1]Лист1'!Q1648</f>
        <v>0</v>
      </c>
      <c r="L12" s="2"/>
    </row>
    <row r="13" spans="4:12" ht="15">
      <c r="D13" s="18"/>
      <c r="E13" s="23"/>
      <c r="F13" s="26"/>
      <c r="G13" s="12" t="s">
        <v>12</v>
      </c>
      <c r="H13" s="12">
        <f>'[1]Лист1'!Q1649</f>
        <v>0</v>
      </c>
      <c r="L13" s="2"/>
    </row>
    <row r="14" spans="4:12" ht="15">
      <c r="D14" s="18"/>
      <c r="E14" s="23"/>
      <c r="F14" s="26"/>
      <c r="G14" s="12" t="s">
        <v>13</v>
      </c>
      <c r="H14" s="12">
        <f>'[1]Лист1'!Q1650</f>
        <v>4965</v>
      </c>
      <c r="L14" s="2"/>
    </row>
    <row r="15" spans="4:12" ht="15.75" thickBot="1">
      <c r="D15" s="19"/>
      <c r="E15" s="24"/>
      <c r="F15" s="27"/>
      <c r="G15" s="13" t="s">
        <v>1</v>
      </c>
      <c r="H15" s="13">
        <f>'[1]Лист1'!Q1651</f>
        <v>26504</v>
      </c>
      <c r="L15" s="2"/>
    </row>
    <row r="16" ht="15">
      <c r="H16" s="28"/>
    </row>
    <row r="17" ht="15">
      <c r="H17" s="28"/>
    </row>
    <row r="18" ht="15">
      <c r="H18" s="28"/>
    </row>
  </sheetData>
  <sheetProtection/>
  <mergeCells count="5">
    <mergeCell ref="D4:D15"/>
    <mergeCell ref="E4:E15"/>
    <mergeCell ref="F4:F7"/>
    <mergeCell ref="F8:F11"/>
    <mergeCell ref="F12:F15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Faizullin, Rinat R.</cp:lastModifiedBy>
  <cp:lastPrinted>2012-04-17T07:33:34Z</cp:lastPrinted>
  <dcterms:created xsi:type="dcterms:W3CDTF">2008-02-05T13:48:42Z</dcterms:created>
  <dcterms:modified xsi:type="dcterms:W3CDTF">2012-06-08T10:25:43Z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